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26"/>
  <c r="G24"/>
  <c r="G21"/>
  <c r="G22"/>
  <c r="G23"/>
  <c r="B23" s="1"/>
  <c r="G27"/>
  <c r="B27" s="1"/>
  <c r="G25"/>
  <c r="B25" s="1"/>
  <c r="G11"/>
  <c r="B11" s="1"/>
  <c r="G19"/>
  <c r="B19" s="1"/>
  <c r="G7" l="1"/>
  <c r="B7" s="1"/>
  <c r="G8" l="1"/>
  <c r="B8" s="1"/>
  <c r="G10"/>
  <c r="B10" s="1"/>
  <c r="G9"/>
  <c r="B9" s="1"/>
  <c r="G20"/>
  <c r="B20" s="1"/>
</calcChain>
</file>

<file path=xl/sharedStrings.xml><?xml version="1.0" encoding="utf-8"?>
<sst xmlns="http://schemas.openxmlformats.org/spreadsheetml/2006/main" count="113" uniqueCount="86">
  <si>
    <t>KAZ</t>
  </si>
  <si>
    <t>pts</t>
  </si>
  <si>
    <t>pos</t>
  </si>
  <si>
    <t>Total</t>
  </si>
  <si>
    <t>Fensing</t>
  </si>
  <si>
    <t>time</t>
  </si>
  <si>
    <t>Swimming</t>
  </si>
  <si>
    <t>Riding</t>
  </si>
  <si>
    <t>Combined</t>
  </si>
  <si>
    <t>Name</t>
  </si>
  <si>
    <t>Nation</t>
  </si>
  <si>
    <t>TYURIN Denis</t>
  </si>
  <si>
    <t>SOZINOV Igor</t>
  </si>
  <si>
    <t>Pos</t>
  </si>
  <si>
    <t>wins</t>
  </si>
  <si>
    <t>UIPM</t>
  </si>
  <si>
    <t>Licence</t>
  </si>
  <si>
    <t>M038533</t>
  </si>
  <si>
    <t>M040115</t>
  </si>
  <si>
    <t>KGZ</t>
  </si>
  <si>
    <t>AYTIMBETOV Temirlan</t>
  </si>
  <si>
    <t>KHRIPCHENKO Radion</t>
  </si>
  <si>
    <t>KUZNETSOV Nikita</t>
  </si>
  <si>
    <t>TALAYBEKOV Tilek</t>
  </si>
  <si>
    <t>DODOGELDIEV Taalay</t>
  </si>
  <si>
    <t>RAFAELOV Ilia</t>
  </si>
  <si>
    <t>NURLANOV Ilias</t>
  </si>
  <si>
    <t>LUKIANOV Vasilii</t>
  </si>
  <si>
    <t>M039694</t>
  </si>
  <si>
    <t>M040663</t>
  </si>
  <si>
    <t>M004171</t>
  </si>
  <si>
    <t>M039433</t>
  </si>
  <si>
    <t>M040661</t>
  </si>
  <si>
    <t>M041122</t>
  </si>
  <si>
    <t>M041127</t>
  </si>
  <si>
    <t>M042197</t>
  </si>
  <si>
    <t>Main Judge</t>
  </si>
  <si>
    <t>Main Secretary</t>
  </si>
  <si>
    <t>Technikal delegate</t>
  </si>
  <si>
    <t>LAPAY Andrey</t>
  </si>
  <si>
    <t>VEDMED Nikolay</t>
  </si>
  <si>
    <t>M001274</t>
  </si>
  <si>
    <t>RUS</t>
  </si>
  <si>
    <t>DROBOTOV Artem</t>
  </si>
  <si>
    <t>SUKHAREV Vladislav</t>
  </si>
  <si>
    <t>M040832</t>
  </si>
  <si>
    <t>M040830</t>
  </si>
  <si>
    <t>M040889</t>
  </si>
  <si>
    <t>М001017</t>
  </si>
  <si>
    <t>NURAKHAN Mukhammedali</t>
  </si>
  <si>
    <t>2:23.03</t>
  </si>
  <si>
    <t>2:05.95</t>
  </si>
  <si>
    <t>2:11.18</t>
  </si>
  <si>
    <t>2:11.07</t>
  </si>
  <si>
    <t>2:21.50</t>
  </si>
  <si>
    <t>2:10.45</t>
  </si>
  <si>
    <t>2:14.65</t>
  </si>
  <si>
    <t>2:12.38</t>
  </si>
  <si>
    <t>2:38.03</t>
  </si>
  <si>
    <t>2:11.84</t>
  </si>
  <si>
    <t>2:18.62</t>
  </si>
  <si>
    <t>2:25.50</t>
  </si>
  <si>
    <t>2:20.23</t>
  </si>
  <si>
    <t>2:18.10</t>
  </si>
  <si>
    <t>IBRAGIMOV</t>
  </si>
  <si>
    <t>2:26.32</t>
  </si>
  <si>
    <t>2:29.99</t>
  </si>
  <si>
    <t>SOLOWIYEV  Sergey</t>
  </si>
  <si>
    <t>2:34.57</t>
  </si>
  <si>
    <t>Dong Kook Chung</t>
  </si>
  <si>
    <t>Maltsev Viktor</t>
  </si>
  <si>
    <t>M041014</t>
  </si>
  <si>
    <t>KENJEBAEV Aydar</t>
  </si>
  <si>
    <t>M041121</t>
  </si>
  <si>
    <t>SOTVOLDIEV  Ygitali</t>
  </si>
  <si>
    <t>M039103</t>
  </si>
  <si>
    <t>UZB</t>
  </si>
  <si>
    <t>BAKTYBEKOV Daniiar</t>
  </si>
  <si>
    <t>M040529</t>
  </si>
  <si>
    <t>BAKTYBEKOV Ilias</t>
  </si>
  <si>
    <t>M038708</t>
  </si>
  <si>
    <t>DNS</t>
  </si>
  <si>
    <t>KEMELZHAN Madiyar</t>
  </si>
  <si>
    <t>M041152</t>
  </si>
  <si>
    <t>Bishkek/KGZ Modern Pentathlon Federation of Kyrgyzstan 25-29.08.2016</t>
  </si>
  <si>
    <t>MODERN PENTATHLON- International "Memorial  Juri Horishko" (men-individual)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</si>
</sst>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/>
    <xf numFmtId="0" fontId="7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0" fontId="7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7" fontId="7" fillId="0" borderId="4" xfId="0" applyNumberFormat="1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9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workbookViewId="0">
      <selection activeCell="A3" sqref="A3:R3"/>
    </sheetView>
  </sheetViews>
  <sheetFormatPr defaultRowHeight="15"/>
  <cols>
    <col min="1" max="1" width="3.140625" customWidth="1"/>
    <col min="2" max="2" width="6.28515625" hidden="1" customWidth="1"/>
    <col min="3" max="3" width="21.85546875" customWidth="1"/>
    <col min="4" max="4" width="7.42578125" customWidth="1"/>
    <col min="5" max="5" width="6.28515625" hidden="1" customWidth="1"/>
    <col min="6" max="6" width="6.28515625" customWidth="1"/>
    <col min="7" max="7" width="7.5703125" customWidth="1"/>
    <col min="8" max="8" width="4.140625" customWidth="1"/>
    <col min="9" max="9" width="2.42578125" customWidth="1"/>
    <col min="10" max="10" width="4" customWidth="1"/>
    <col min="11" max="11" width="4.140625" customWidth="1"/>
    <col min="12" max="12" width="2.7109375" customWidth="1"/>
    <col min="13" max="13" width="6.28515625" customWidth="1"/>
    <col min="14" max="14" width="3.85546875" customWidth="1"/>
    <col min="15" max="15" width="4.42578125" customWidth="1"/>
    <col min="16" max="16" width="3.7109375" customWidth="1"/>
    <col min="17" max="17" width="2.7109375" customWidth="1"/>
    <col min="18" max="18" width="10.140625" customWidth="1"/>
  </cols>
  <sheetData>
    <row r="1" spans="1:21">
      <c r="C1" s="33" t="s">
        <v>84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21" ht="8.25" customHeight="1"/>
    <row r="3" spans="1:21" ht="18.75">
      <c r="A3" s="43" t="s">
        <v>85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1" ht="5.25" customHeight="1">
      <c r="E4" s="40"/>
      <c r="F4" s="40"/>
    </row>
    <row r="5" spans="1:21">
      <c r="A5" s="17" t="s">
        <v>13</v>
      </c>
      <c r="B5" s="17"/>
      <c r="C5" s="19" t="s">
        <v>9</v>
      </c>
      <c r="D5" s="19" t="s">
        <v>15</v>
      </c>
      <c r="E5" s="41" t="s">
        <v>10</v>
      </c>
      <c r="F5" s="42"/>
      <c r="G5" s="20" t="s">
        <v>3</v>
      </c>
      <c r="H5" s="35" t="s">
        <v>4</v>
      </c>
      <c r="I5" s="36"/>
      <c r="J5" s="37"/>
      <c r="K5" s="35" t="s">
        <v>6</v>
      </c>
      <c r="L5" s="38"/>
      <c r="M5" s="39"/>
      <c r="N5" s="35" t="s">
        <v>7</v>
      </c>
      <c r="O5" s="39"/>
      <c r="P5" s="35" t="s">
        <v>8</v>
      </c>
      <c r="Q5" s="38"/>
      <c r="R5" s="39"/>
      <c r="S5" s="5"/>
    </row>
    <row r="6" spans="1:21">
      <c r="A6" s="18"/>
      <c r="B6" s="18"/>
      <c r="C6" s="18"/>
      <c r="D6" s="18" t="s">
        <v>16</v>
      </c>
      <c r="E6" s="21"/>
      <c r="F6" s="22"/>
      <c r="G6" s="22"/>
      <c r="H6" s="21" t="s">
        <v>1</v>
      </c>
      <c r="I6" s="6" t="s">
        <v>2</v>
      </c>
      <c r="J6" s="22" t="s">
        <v>14</v>
      </c>
      <c r="K6" s="21" t="s">
        <v>1</v>
      </c>
      <c r="L6" s="6" t="s">
        <v>2</v>
      </c>
      <c r="M6" s="22" t="s">
        <v>5</v>
      </c>
      <c r="N6" s="21" t="s">
        <v>1</v>
      </c>
      <c r="O6" s="22" t="s">
        <v>2</v>
      </c>
      <c r="P6" s="21" t="s">
        <v>1</v>
      </c>
      <c r="Q6" s="6" t="s">
        <v>2</v>
      </c>
      <c r="R6" s="22" t="s">
        <v>5</v>
      </c>
      <c r="S6" s="3"/>
      <c r="T6" s="3"/>
    </row>
    <row r="7" spans="1:21" ht="18" customHeight="1">
      <c r="A7" s="25">
        <v>1</v>
      </c>
      <c r="B7" s="13">
        <f t="shared" ref="B7:B27" si="0">G7</f>
        <v>1464</v>
      </c>
      <c r="C7" s="31" t="s">
        <v>44</v>
      </c>
      <c r="D7" s="12" t="s">
        <v>46</v>
      </c>
      <c r="E7" s="23"/>
      <c r="F7" s="28" t="s">
        <v>0</v>
      </c>
      <c r="G7" s="15">
        <f t="shared" ref="G7:G27" si="1">H7+K7+N7+P7</f>
        <v>1464</v>
      </c>
      <c r="H7" s="7">
        <v>285</v>
      </c>
      <c r="I7" s="9">
        <v>1</v>
      </c>
      <c r="J7" s="16">
        <v>36</v>
      </c>
      <c r="K7" s="7">
        <v>323</v>
      </c>
      <c r="L7" s="9">
        <v>1</v>
      </c>
      <c r="M7" s="24" t="s">
        <v>51</v>
      </c>
      <c r="N7" s="29">
        <v>281</v>
      </c>
      <c r="O7" s="16">
        <v>8</v>
      </c>
      <c r="P7" s="7">
        <v>575</v>
      </c>
      <c r="Q7" s="9">
        <v>1</v>
      </c>
      <c r="R7" s="30">
        <v>0.50347222222222221</v>
      </c>
      <c r="S7" s="4"/>
      <c r="T7" s="1"/>
      <c r="U7" s="2"/>
    </row>
    <row r="8" spans="1:21" ht="18" customHeight="1">
      <c r="A8" s="25">
        <v>2</v>
      </c>
      <c r="B8" s="13">
        <f t="shared" si="0"/>
        <v>1427</v>
      </c>
      <c r="C8" s="31" t="s">
        <v>11</v>
      </c>
      <c r="D8" s="12" t="s">
        <v>17</v>
      </c>
      <c r="E8" s="23"/>
      <c r="F8" s="28" t="s">
        <v>0</v>
      </c>
      <c r="G8" s="15">
        <f t="shared" si="1"/>
        <v>1427</v>
      </c>
      <c r="H8" s="7">
        <v>265</v>
      </c>
      <c r="I8" s="9">
        <v>2</v>
      </c>
      <c r="J8" s="16">
        <v>32</v>
      </c>
      <c r="K8" s="7">
        <v>309</v>
      </c>
      <c r="L8" s="9">
        <v>2</v>
      </c>
      <c r="M8" s="24" t="s">
        <v>55</v>
      </c>
      <c r="N8" s="29">
        <v>300</v>
      </c>
      <c r="O8" s="16">
        <v>1</v>
      </c>
      <c r="P8" s="7">
        <v>553</v>
      </c>
      <c r="Q8" s="9">
        <v>4</v>
      </c>
      <c r="R8" s="30">
        <v>0.51874999999999993</v>
      </c>
    </row>
    <row r="9" spans="1:21" ht="18" customHeight="1">
      <c r="A9" s="25">
        <v>3</v>
      </c>
      <c r="B9" s="13">
        <f t="shared" si="0"/>
        <v>1425</v>
      </c>
      <c r="C9" s="31" t="s">
        <v>22</v>
      </c>
      <c r="D9" s="12" t="s">
        <v>30</v>
      </c>
      <c r="E9" s="23"/>
      <c r="F9" s="28" t="s">
        <v>19</v>
      </c>
      <c r="G9" s="15">
        <f t="shared" si="1"/>
        <v>1425</v>
      </c>
      <c r="H9" s="7">
        <v>260</v>
      </c>
      <c r="I9" s="9">
        <v>3</v>
      </c>
      <c r="J9" s="16">
        <v>31</v>
      </c>
      <c r="K9" s="7">
        <v>297</v>
      </c>
      <c r="L9" s="9">
        <v>7</v>
      </c>
      <c r="M9" s="24" t="s">
        <v>56</v>
      </c>
      <c r="N9" s="29">
        <v>299</v>
      </c>
      <c r="O9" s="16">
        <v>2</v>
      </c>
      <c r="P9" s="7">
        <v>569</v>
      </c>
      <c r="Q9" s="9">
        <v>3</v>
      </c>
      <c r="R9" s="30">
        <v>0.50763888888888886</v>
      </c>
    </row>
    <row r="10" spans="1:21" ht="18" customHeight="1">
      <c r="A10" s="25">
        <v>4</v>
      </c>
      <c r="B10" s="13">
        <f t="shared" si="0"/>
        <v>1398</v>
      </c>
      <c r="C10" s="31" t="s">
        <v>20</v>
      </c>
      <c r="D10" s="12" t="s">
        <v>28</v>
      </c>
      <c r="E10" s="8"/>
      <c r="F10" s="28" t="s">
        <v>19</v>
      </c>
      <c r="G10" s="15">
        <f t="shared" si="1"/>
        <v>1398</v>
      </c>
      <c r="H10" s="7">
        <v>250</v>
      </c>
      <c r="I10" s="9">
        <v>6</v>
      </c>
      <c r="J10" s="16">
        <v>29</v>
      </c>
      <c r="K10" s="7">
        <v>307</v>
      </c>
      <c r="L10" s="9">
        <v>3</v>
      </c>
      <c r="M10" s="24" t="s">
        <v>53</v>
      </c>
      <c r="N10" s="29">
        <v>293</v>
      </c>
      <c r="O10" s="16">
        <v>4</v>
      </c>
      <c r="P10" s="7">
        <v>548</v>
      </c>
      <c r="Q10" s="9">
        <v>5</v>
      </c>
      <c r="R10" s="30">
        <v>0.52222222222222225</v>
      </c>
    </row>
    <row r="11" spans="1:21" ht="18" customHeight="1">
      <c r="A11" s="25">
        <v>5</v>
      </c>
      <c r="B11" s="13">
        <f t="shared" si="0"/>
        <v>1362</v>
      </c>
      <c r="C11" s="31" t="s">
        <v>12</v>
      </c>
      <c r="D11" s="12" t="s">
        <v>18</v>
      </c>
      <c r="E11" s="23"/>
      <c r="F11" s="28" t="s">
        <v>0</v>
      </c>
      <c r="G11" s="15">
        <f t="shared" si="1"/>
        <v>1362</v>
      </c>
      <c r="H11" s="7">
        <v>250</v>
      </c>
      <c r="I11" s="9">
        <v>6</v>
      </c>
      <c r="J11" s="16">
        <v>29</v>
      </c>
      <c r="K11" s="7">
        <v>305</v>
      </c>
      <c r="L11" s="9">
        <v>5</v>
      </c>
      <c r="M11" s="24" t="s">
        <v>59</v>
      </c>
      <c r="N11" s="29">
        <v>260</v>
      </c>
      <c r="O11" s="16">
        <v>10</v>
      </c>
      <c r="P11" s="7">
        <v>547</v>
      </c>
      <c r="Q11" s="9">
        <v>6</v>
      </c>
      <c r="R11" s="30">
        <v>0.5229166666666667</v>
      </c>
    </row>
    <row r="12" spans="1:21" ht="18" customHeight="1">
      <c r="A12" s="25">
        <v>6</v>
      </c>
      <c r="B12" s="13"/>
      <c r="C12" s="31" t="s">
        <v>49</v>
      </c>
      <c r="D12" s="12" t="s">
        <v>47</v>
      </c>
      <c r="E12" s="8"/>
      <c r="F12" s="28" t="s">
        <v>0</v>
      </c>
      <c r="G12" s="15">
        <f t="shared" ref="G12:G18" si="2">H12+K12+N12+P12</f>
        <v>1341</v>
      </c>
      <c r="H12" s="7">
        <v>255</v>
      </c>
      <c r="I12" s="9">
        <v>5</v>
      </c>
      <c r="J12" s="16">
        <v>30</v>
      </c>
      <c r="K12" s="7">
        <v>303</v>
      </c>
      <c r="L12" s="9">
        <v>6</v>
      </c>
      <c r="M12" s="24" t="s">
        <v>57</v>
      </c>
      <c r="N12" s="7">
        <v>277</v>
      </c>
      <c r="O12" s="16">
        <v>9</v>
      </c>
      <c r="P12" s="7">
        <v>506</v>
      </c>
      <c r="Q12" s="9">
        <v>11</v>
      </c>
      <c r="R12" s="30">
        <v>0.55138888888888882</v>
      </c>
    </row>
    <row r="13" spans="1:21" ht="18" customHeight="1">
      <c r="A13" s="25">
        <v>7</v>
      </c>
      <c r="B13" s="13"/>
      <c r="C13" s="31" t="s">
        <v>43</v>
      </c>
      <c r="D13" s="12" t="s">
        <v>45</v>
      </c>
      <c r="E13" s="23"/>
      <c r="F13" s="28" t="s">
        <v>0</v>
      </c>
      <c r="G13" s="15">
        <f t="shared" si="2"/>
        <v>1313</v>
      </c>
      <c r="H13" s="7">
        <v>240</v>
      </c>
      <c r="I13" s="9">
        <v>8</v>
      </c>
      <c r="J13" s="16">
        <v>27</v>
      </c>
      <c r="K13" s="7">
        <v>271</v>
      </c>
      <c r="L13" s="9">
        <v>13</v>
      </c>
      <c r="M13" s="24" t="s">
        <v>50</v>
      </c>
      <c r="N13" s="29">
        <v>286</v>
      </c>
      <c r="O13" s="16">
        <v>7</v>
      </c>
      <c r="P13" s="7">
        <v>516</v>
      </c>
      <c r="Q13" s="9">
        <v>8</v>
      </c>
      <c r="R13" s="30">
        <v>0.5444444444444444</v>
      </c>
    </row>
    <row r="14" spans="1:21" ht="18" customHeight="1">
      <c r="A14" s="25">
        <v>8</v>
      </c>
      <c r="B14" s="13"/>
      <c r="C14" s="31" t="s">
        <v>26</v>
      </c>
      <c r="D14" s="12" t="s">
        <v>34</v>
      </c>
      <c r="E14" s="23"/>
      <c r="F14" s="28" t="s">
        <v>19</v>
      </c>
      <c r="G14" s="15">
        <f t="shared" si="2"/>
        <v>1308</v>
      </c>
      <c r="H14" s="7">
        <v>225</v>
      </c>
      <c r="I14" s="9">
        <v>11</v>
      </c>
      <c r="J14" s="16">
        <v>24</v>
      </c>
      <c r="K14" s="7">
        <v>276</v>
      </c>
      <c r="L14" s="9">
        <v>11</v>
      </c>
      <c r="M14" s="24" t="s">
        <v>54</v>
      </c>
      <c r="N14" s="29">
        <v>296</v>
      </c>
      <c r="O14" s="16">
        <v>3</v>
      </c>
      <c r="P14" s="7">
        <v>511</v>
      </c>
      <c r="Q14" s="9">
        <v>9</v>
      </c>
      <c r="R14" s="30">
        <v>0.54791666666666672</v>
      </c>
    </row>
    <row r="15" spans="1:21" ht="18" customHeight="1">
      <c r="A15" s="25">
        <v>9</v>
      </c>
      <c r="B15" s="13"/>
      <c r="C15" s="31" t="s">
        <v>27</v>
      </c>
      <c r="D15" s="12" t="s">
        <v>35</v>
      </c>
      <c r="E15" s="23"/>
      <c r="F15" s="28" t="s">
        <v>19</v>
      </c>
      <c r="G15" s="15">
        <f t="shared" si="2"/>
        <v>1258</v>
      </c>
      <c r="H15" s="7">
        <v>260</v>
      </c>
      <c r="I15" s="9">
        <v>3</v>
      </c>
      <c r="J15" s="16">
        <v>31</v>
      </c>
      <c r="K15" s="7">
        <v>307</v>
      </c>
      <c r="L15" s="9">
        <v>4</v>
      </c>
      <c r="M15" s="24" t="s">
        <v>52</v>
      </c>
      <c r="N15" s="29">
        <v>293</v>
      </c>
      <c r="O15" s="16">
        <v>5</v>
      </c>
      <c r="P15" s="7">
        <v>398</v>
      </c>
      <c r="Q15" s="9">
        <v>20</v>
      </c>
      <c r="R15" s="30">
        <v>0.62638888888888888</v>
      </c>
    </row>
    <row r="16" spans="1:21" ht="18" customHeight="1">
      <c r="A16" s="25">
        <v>10</v>
      </c>
      <c r="B16" s="13"/>
      <c r="C16" s="31" t="s">
        <v>24</v>
      </c>
      <c r="D16" s="12" t="s">
        <v>32</v>
      </c>
      <c r="E16" s="8"/>
      <c r="F16" s="28" t="s">
        <v>19</v>
      </c>
      <c r="G16" s="15">
        <f t="shared" si="2"/>
        <v>1211</v>
      </c>
      <c r="H16" s="7">
        <v>195</v>
      </c>
      <c r="I16" s="9">
        <v>16</v>
      </c>
      <c r="J16" s="16">
        <v>18</v>
      </c>
      <c r="K16" s="7">
        <v>251</v>
      </c>
      <c r="L16" s="9">
        <v>19</v>
      </c>
      <c r="M16" s="24" t="s">
        <v>66</v>
      </c>
      <c r="N16" s="29">
        <v>293</v>
      </c>
      <c r="O16" s="16">
        <v>6</v>
      </c>
      <c r="P16" s="7">
        <v>472</v>
      </c>
      <c r="Q16" s="9">
        <v>15</v>
      </c>
      <c r="R16" s="30">
        <v>0.57500000000000007</v>
      </c>
    </row>
    <row r="17" spans="1:20" ht="18" customHeight="1">
      <c r="A17" s="25">
        <v>11</v>
      </c>
      <c r="B17" s="13"/>
      <c r="C17" s="31" t="s">
        <v>74</v>
      </c>
      <c r="D17" s="12" t="s">
        <v>75</v>
      </c>
      <c r="E17" s="23"/>
      <c r="F17" s="28" t="s">
        <v>76</v>
      </c>
      <c r="G17" s="15">
        <f t="shared" si="2"/>
        <v>1199</v>
      </c>
      <c r="H17" s="7">
        <v>185</v>
      </c>
      <c r="I17" s="9">
        <v>20</v>
      </c>
      <c r="J17" s="16">
        <v>16</v>
      </c>
      <c r="K17" s="7">
        <v>285</v>
      </c>
      <c r="L17" s="9">
        <v>9</v>
      </c>
      <c r="M17" s="24" t="s">
        <v>60</v>
      </c>
      <c r="N17" s="29">
        <v>246</v>
      </c>
      <c r="O17" s="16">
        <v>12</v>
      </c>
      <c r="P17" s="7">
        <v>483</v>
      </c>
      <c r="Q17" s="9">
        <v>14</v>
      </c>
      <c r="R17" s="30">
        <v>0.56736111111111109</v>
      </c>
    </row>
    <row r="18" spans="1:20" ht="18" customHeight="1">
      <c r="A18" s="25">
        <v>12</v>
      </c>
      <c r="B18" s="13"/>
      <c r="C18" s="31" t="s">
        <v>67</v>
      </c>
      <c r="D18" s="12" t="s">
        <v>41</v>
      </c>
      <c r="E18" s="23"/>
      <c r="F18" s="28" t="s">
        <v>42</v>
      </c>
      <c r="G18" s="15">
        <f t="shared" si="2"/>
        <v>1169</v>
      </c>
      <c r="H18" s="7">
        <v>200</v>
      </c>
      <c r="I18" s="9">
        <v>13</v>
      </c>
      <c r="J18" s="16">
        <v>19</v>
      </c>
      <c r="K18" s="7">
        <v>237</v>
      </c>
      <c r="L18" s="9">
        <v>18</v>
      </c>
      <c r="M18" s="24" t="s">
        <v>68</v>
      </c>
      <c r="N18" s="29">
        <v>247</v>
      </c>
      <c r="O18" s="16">
        <v>11</v>
      </c>
      <c r="P18" s="7">
        <v>485</v>
      </c>
      <c r="Q18" s="9">
        <v>13</v>
      </c>
      <c r="R18" s="30">
        <v>0.56597222222222221</v>
      </c>
    </row>
    <row r="19" spans="1:20" ht="18" customHeight="1">
      <c r="A19" s="25">
        <v>13</v>
      </c>
      <c r="B19" s="13">
        <f t="shared" si="0"/>
        <v>1091</v>
      </c>
      <c r="C19" s="31" t="s">
        <v>21</v>
      </c>
      <c r="D19" s="12" t="s">
        <v>29</v>
      </c>
      <c r="E19" s="11"/>
      <c r="F19" s="28" t="s">
        <v>19</v>
      </c>
      <c r="G19" s="15">
        <f t="shared" si="1"/>
        <v>1091</v>
      </c>
      <c r="H19" s="7">
        <v>240</v>
      </c>
      <c r="I19" s="9">
        <v>8</v>
      </c>
      <c r="J19" s="16">
        <v>27</v>
      </c>
      <c r="K19" s="7">
        <v>280</v>
      </c>
      <c r="L19" s="9">
        <v>10</v>
      </c>
      <c r="M19" s="24" t="s">
        <v>62</v>
      </c>
      <c r="N19" s="29">
        <v>0</v>
      </c>
      <c r="O19" s="16">
        <v>13</v>
      </c>
      <c r="P19" s="7">
        <v>571</v>
      </c>
      <c r="Q19" s="9">
        <v>2</v>
      </c>
      <c r="R19" s="30">
        <v>0.50624999999999998</v>
      </c>
    </row>
    <row r="20" spans="1:20" ht="18" customHeight="1">
      <c r="A20" s="25">
        <v>14</v>
      </c>
      <c r="B20" s="13">
        <f t="shared" si="0"/>
        <v>1057</v>
      </c>
      <c r="C20" s="31" t="s">
        <v>23</v>
      </c>
      <c r="D20" s="12" t="s">
        <v>31</v>
      </c>
      <c r="E20" s="8"/>
      <c r="F20" s="28" t="s">
        <v>19</v>
      </c>
      <c r="G20" s="15">
        <f t="shared" si="1"/>
        <v>1057</v>
      </c>
      <c r="H20" s="7">
        <v>240</v>
      </c>
      <c r="I20" s="9">
        <v>8</v>
      </c>
      <c r="J20" s="16">
        <v>27</v>
      </c>
      <c r="K20" s="7">
        <v>286</v>
      </c>
      <c r="L20" s="9">
        <v>8</v>
      </c>
      <c r="M20" s="24" t="s">
        <v>63</v>
      </c>
      <c r="N20" s="29">
        <v>0</v>
      </c>
      <c r="O20" s="16">
        <v>13</v>
      </c>
      <c r="P20" s="7">
        <v>531</v>
      </c>
      <c r="Q20" s="9">
        <v>7</v>
      </c>
      <c r="R20" s="30">
        <v>0.53402777777777777</v>
      </c>
    </row>
    <row r="21" spans="1:20" ht="18" customHeight="1">
      <c r="A21" s="25">
        <v>15</v>
      </c>
      <c r="B21" s="13"/>
      <c r="C21" s="31" t="s">
        <v>77</v>
      </c>
      <c r="D21" s="12" t="s">
        <v>78</v>
      </c>
      <c r="E21" s="23"/>
      <c r="F21" s="28" t="s">
        <v>19</v>
      </c>
      <c r="G21" s="15">
        <f t="shared" ref="G21" si="3">H21+K21+N21+P21</f>
        <v>983</v>
      </c>
      <c r="H21" s="7">
        <v>200</v>
      </c>
      <c r="I21" s="9">
        <v>13</v>
      </c>
      <c r="J21" s="16">
        <v>19</v>
      </c>
      <c r="K21" s="7">
        <v>274</v>
      </c>
      <c r="L21" s="9">
        <v>12</v>
      </c>
      <c r="M21" s="32">
        <v>1.6449074074074076E-3</v>
      </c>
      <c r="N21" s="29"/>
      <c r="O21" s="16" t="s">
        <v>81</v>
      </c>
      <c r="P21" s="7">
        <v>509</v>
      </c>
      <c r="Q21" s="9">
        <v>10</v>
      </c>
      <c r="R21" s="30">
        <v>0.5493055555555556</v>
      </c>
    </row>
    <row r="22" spans="1:20" ht="18" customHeight="1">
      <c r="A22" s="25">
        <v>16</v>
      </c>
      <c r="B22" s="13"/>
      <c r="C22" s="31" t="s">
        <v>40</v>
      </c>
      <c r="D22" s="12" t="s">
        <v>48</v>
      </c>
      <c r="E22" s="23"/>
      <c r="F22" s="28" t="s">
        <v>19</v>
      </c>
      <c r="G22" s="15">
        <f t="shared" ref="G22" si="4">H22+K22+N22+P22</f>
        <v>949</v>
      </c>
      <c r="H22" s="7">
        <v>190</v>
      </c>
      <c r="I22" s="9">
        <v>18</v>
      </c>
      <c r="J22" s="16">
        <v>17</v>
      </c>
      <c r="K22" s="7">
        <v>256</v>
      </c>
      <c r="L22" s="9">
        <v>17</v>
      </c>
      <c r="M22" s="32">
        <v>1.7137731481481481E-3</v>
      </c>
      <c r="N22" s="29"/>
      <c r="O22" s="16" t="s">
        <v>81</v>
      </c>
      <c r="P22" s="7">
        <v>503</v>
      </c>
      <c r="Q22" s="9">
        <v>12</v>
      </c>
      <c r="R22" s="30">
        <v>0.55347222222222225</v>
      </c>
    </row>
    <row r="23" spans="1:20" ht="18" customHeight="1">
      <c r="A23" s="25">
        <v>17</v>
      </c>
      <c r="B23" s="13">
        <f t="shared" si="0"/>
        <v>934</v>
      </c>
      <c r="C23" s="31" t="s">
        <v>64</v>
      </c>
      <c r="D23" s="12" t="s">
        <v>71</v>
      </c>
      <c r="E23" s="8"/>
      <c r="F23" s="28" t="s">
        <v>19</v>
      </c>
      <c r="G23" s="15">
        <f t="shared" si="1"/>
        <v>934</v>
      </c>
      <c r="H23" s="7">
        <v>200</v>
      </c>
      <c r="I23" s="9">
        <v>13</v>
      </c>
      <c r="J23" s="16">
        <v>19</v>
      </c>
      <c r="K23" s="7">
        <v>262</v>
      </c>
      <c r="L23" s="9">
        <v>16</v>
      </c>
      <c r="M23" s="24" t="s">
        <v>65</v>
      </c>
      <c r="N23" s="29">
        <v>0</v>
      </c>
      <c r="O23" s="16">
        <v>13</v>
      </c>
      <c r="P23" s="7">
        <v>472</v>
      </c>
      <c r="Q23" s="9">
        <v>15</v>
      </c>
      <c r="R23" s="30">
        <v>0.57500000000000007</v>
      </c>
    </row>
    <row r="24" spans="1:20" ht="18" customHeight="1">
      <c r="A24" s="25">
        <v>18</v>
      </c>
      <c r="B24" s="13"/>
      <c r="C24" s="31" t="s">
        <v>79</v>
      </c>
      <c r="D24" s="12" t="s">
        <v>80</v>
      </c>
      <c r="E24" s="23"/>
      <c r="F24" s="28" t="s">
        <v>19</v>
      </c>
      <c r="G24" s="15">
        <f t="shared" ref="G24" si="5">H24+K24+N24+P24</f>
        <v>895</v>
      </c>
      <c r="H24" s="7">
        <v>190</v>
      </c>
      <c r="I24" s="9">
        <v>18</v>
      </c>
      <c r="J24" s="16">
        <v>17</v>
      </c>
      <c r="K24" s="7">
        <v>268</v>
      </c>
      <c r="L24" s="9">
        <v>14</v>
      </c>
      <c r="M24" s="32">
        <v>1.6695601851851854E-3</v>
      </c>
      <c r="N24" s="29"/>
      <c r="O24" s="16" t="s">
        <v>81</v>
      </c>
      <c r="P24" s="7">
        <v>437</v>
      </c>
      <c r="Q24" s="9">
        <v>17</v>
      </c>
      <c r="R24" s="30">
        <v>0.59930555555555554</v>
      </c>
    </row>
    <row r="25" spans="1:20" ht="18" customHeight="1">
      <c r="A25" s="25">
        <v>19</v>
      </c>
      <c r="B25" s="13">
        <f t="shared" si="0"/>
        <v>873</v>
      </c>
      <c r="C25" s="31" t="s">
        <v>25</v>
      </c>
      <c r="D25" s="12" t="s">
        <v>33</v>
      </c>
      <c r="E25" s="8"/>
      <c r="F25" s="28" t="s">
        <v>19</v>
      </c>
      <c r="G25" s="15">
        <f t="shared" si="1"/>
        <v>873</v>
      </c>
      <c r="H25" s="7">
        <v>210</v>
      </c>
      <c r="I25" s="9">
        <v>12</v>
      </c>
      <c r="J25" s="16">
        <v>21</v>
      </c>
      <c r="K25" s="7">
        <v>226</v>
      </c>
      <c r="L25" s="9">
        <v>20</v>
      </c>
      <c r="M25" s="24" t="s">
        <v>58</v>
      </c>
      <c r="N25" s="29">
        <v>0</v>
      </c>
      <c r="O25" s="16">
        <v>13</v>
      </c>
      <c r="P25" s="7">
        <v>437</v>
      </c>
      <c r="Q25" s="9">
        <v>17</v>
      </c>
      <c r="R25" s="30">
        <v>0.59930555555555554</v>
      </c>
    </row>
    <row r="26" spans="1:20" ht="18" customHeight="1">
      <c r="A26" s="25">
        <v>20</v>
      </c>
      <c r="B26" s="13"/>
      <c r="C26" s="31" t="s">
        <v>82</v>
      </c>
      <c r="D26" s="12" t="s">
        <v>83</v>
      </c>
      <c r="E26" s="23"/>
      <c r="F26" s="28" t="s">
        <v>0</v>
      </c>
      <c r="G26" s="15">
        <f t="shared" si="1"/>
        <v>811</v>
      </c>
      <c r="H26" s="7">
        <v>175</v>
      </c>
      <c r="I26" s="9">
        <v>21</v>
      </c>
      <c r="J26" s="16">
        <v>14</v>
      </c>
      <c r="K26" s="7">
        <v>217</v>
      </c>
      <c r="L26" s="9">
        <v>21</v>
      </c>
      <c r="M26" s="32">
        <v>1.8640046296296295E-3</v>
      </c>
      <c r="N26" s="29"/>
      <c r="O26" s="16" t="s">
        <v>81</v>
      </c>
      <c r="P26" s="7">
        <v>419</v>
      </c>
      <c r="Q26" s="9">
        <v>19</v>
      </c>
      <c r="R26" s="30">
        <v>0.6118055555555556</v>
      </c>
    </row>
    <row r="27" spans="1:20" ht="18" customHeight="1">
      <c r="A27" s="25">
        <v>21</v>
      </c>
      <c r="B27" s="13">
        <f t="shared" si="0"/>
        <v>764</v>
      </c>
      <c r="C27" s="31" t="s">
        <v>72</v>
      </c>
      <c r="D27" s="12" t="s">
        <v>73</v>
      </c>
      <c r="E27" s="8"/>
      <c r="F27" s="28" t="s">
        <v>19</v>
      </c>
      <c r="G27" s="15">
        <f t="shared" si="1"/>
        <v>764</v>
      </c>
      <c r="H27" s="7">
        <v>195</v>
      </c>
      <c r="I27" s="9">
        <v>16</v>
      </c>
      <c r="J27" s="16">
        <v>18</v>
      </c>
      <c r="K27" s="7">
        <v>264</v>
      </c>
      <c r="L27" s="9">
        <v>15</v>
      </c>
      <c r="M27" s="24" t="s">
        <v>61</v>
      </c>
      <c r="N27" s="29">
        <v>0</v>
      </c>
      <c r="O27" s="16">
        <v>13</v>
      </c>
      <c r="P27" s="7">
        <v>305</v>
      </c>
      <c r="Q27" s="9">
        <v>21</v>
      </c>
      <c r="R27" s="30">
        <v>0.64930555555555558</v>
      </c>
    </row>
    <row r="28" spans="1:20" ht="24.75" customHeight="1">
      <c r="A28" s="14"/>
      <c r="B28" s="1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T28" s="10"/>
    </row>
    <row r="29" spans="1:20" ht="15.75">
      <c r="C29" s="26" t="s">
        <v>36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45" t="s">
        <v>70</v>
      </c>
      <c r="O29" s="46"/>
      <c r="P29" s="46"/>
      <c r="Q29" s="46"/>
      <c r="R29" s="46"/>
    </row>
    <row r="30" spans="1:20" ht="17.25" customHeight="1"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45"/>
      <c r="Q30" s="45"/>
      <c r="R30" s="45"/>
    </row>
    <row r="31" spans="1:20" ht="15.75">
      <c r="C31" s="26" t="s">
        <v>37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45" t="s">
        <v>39</v>
      </c>
      <c r="O31" s="46"/>
      <c r="P31" s="46"/>
      <c r="Q31" s="46"/>
      <c r="R31" s="46"/>
    </row>
    <row r="32" spans="1:20" ht="18" customHeight="1"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45"/>
      <c r="Q32" s="45"/>
      <c r="R32" s="45"/>
    </row>
    <row r="33" spans="3:18" ht="15.75">
      <c r="C33" s="26" t="s">
        <v>38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45" t="s">
        <v>69</v>
      </c>
      <c r="O33" s="46"/>
      <c r="P33" s="46"/>
      <c r="Q33" s="46"/>
      <c r="R33" s="46"/>
    </row>
    <row r="34" spans="3:18" ht="15.75">
      <c r="P34" s="45"/>
      <c r="Q34" s="45"/>
      <c r="R34" s="45"/>
    </row>
  </sheetData>
  <sortState ref="B7:R30">
    <sortCondition descending="1" ref="B7"/>
  </sortState>
  <mergeCells count="14">
    <mergeCell ref="P34:R34"/>
    <mergeCell ref="P30:R30"/>
    <mergeCell ref="N29:R29"/>
    <mergeCell ref="N31:R31"/>
    <mergeCell ref="N33:R33"/>
    <mergeCell ref="P32:R32"/>
    <mergeCell ref="C1:R1"/>
    <mergeCell ref="H5:J5"/>
    <mergeCell ref="K5:M5"/>
    <mergeCell ref="N5:O5"/>
    <mergeCell ref="P5:R5"/>
    <mergeCell ref="E4:F4"/>
    <mergeCell ref="E5:F5"/>
    <mergeCell ref="A3:R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toshiba</cp:lastModifiedBy>
  <cp:lastPrinted>2016-08-27T23:50:45Z</cp:lastPrinted>
  <dcterms:created xsi:type="dcterms:W3CDTF">2014-10-29T12:51:20Z</dcterms:created>
  <dcterms:modified xsi:type="dcterms:W3CDTF">2016-08-29T08:58:57Z</dcterms:modified>
</cp:coreProperties>
</file>