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7" i="1"/>
  <c r="B16"/>
  <c r="H16"/>
  <c r="H13"/>
  <c r="B13" s="1"/>
  <c r="H12"/>
  <c r="B12" s="1"/>
  <c r="H19"/>
  <c r="B19" s="1"/>
  <c r="H36"/>
  <c r="B36" s="1"/>
  <c r="H10"/>
  <c r="B10" s="1"/>
  <c r="H15"/>
  <c r="B15" s="1"/>
  <c r="H29"/>
  <c r="B29" s="1"/>
  <c r="H21"/>
  <c r="B21" s="1"/>
  <c r="H17"/>
  <c r="B17" s="1"/>
  <c r="H25"/>
  <c r="H24"/>
  <c r="B24" s="1"/>
  <c r="H31"/>
  <c r="B31" s="1"/>
  <c r="H28"/>
  <c r="B28" s="1"/>
  <c r="H34"/>
  <c r="B34" s="1"/>
  <c r="H9"/>
  <c r="B9" s="1"/>
  <c r="H26"/>
  <c r="B26" s="1"/>
  <c r="H32"/>
  <c r="B32" s="1"/>
  <c r="H14"/>
  <c r="B14" s="1"/>
  <c r="H37"/>
  <c r="H11"/>
  <c r="B11" s="1"/>
  <c r="H35"/>
  <c r="B35" s="1"/>
  <c r="H33"/>
  <c r="B33" s="1"/>
  <c r="H27"/>
  <c r="B27" s="1"/>
  <c r="H22"/>
  <c r="B22" s="1"/>
  <c r="H30"/>
  <c r="B30" s="1"/>
  <c r="H23"/>
  <c r="B23" s="1"/>
  <c r="H18"/>
  <c r="B18" s="1"/>
  <c r="H20"/>
  <c r="B20" s="1"/>
  <c r="B25"/>
</calcChain>
</file>

<file path=xl/sharedStrings.xml><?xml version="1.0" encoding="utf-8"?>
<sst xmlns="http://schemas.openxmlformats.org/spreadsheetml/2006/main" count="199" uniqueCount="167">
  <si>
    <t>Pts</t>
  </si>
  <si>
    <t>Rk</t>
  </si>
  <si>
    <t>Date of</t>
  </si>
  <si>
    <t>Birth</t>
  </si>
  <si>
    <t xml:space="preserve">    ID Number</t>
  </si>
  <si>
    <t>Nation</t>
  </si>
  <si>
    <t>Last</t>
  </si>
  <si>
    <t xml:space="preserve"> Name</t>
  </si>
  <si>
    <t>First</t>
  </si>
  <si>
    <t>Name</t>
  </si>
  <si>
    <t>Total</t>
  </si>
  <si>
    <t>Fenc</t>
  </si>
  <si>
    <t>Swim</t>
  </si>
  <si>
    <t>Ride</t>
  </si>
  <si>
    <t>Comb</t>
  </si>
  <si>
    <t>time</t>
  </si>
  <si>
    <t>KAZ</t>
  </si>
  <si>
    <t>Pavel</t>
  </si>
  <si>
    <t>M039435</t>
  </si>
  <si>
    <t>Marat</t>
  </si>
  <si>
    <t>Temirlan</t>
  </si>
  <si>
    <t>Igor</t>
  </si>
  <si>
    <t>Dmitriy</t>
  </si>
  <si>
    <t>Nikita</t>
  </si>
  <si>
    <t>M039694</t>
  </si>
  <si>
    <t>M004171</t>
  </si>
  <si>
    <t>KGZ</t>
  </si>
  <si>
    <t>07.03.89.</t>
  </si>
  <si>
    <t>04.11.91.</t>
  </si>
  <si>
    <t>17.07.89.</t>
  </si>
  <si>
    <t>14.03.89.</t>
  </si>
  <si>
    <t>26.11.93.</t>
  </si>
  <si>
    <t>M039433</t>
  </si>
  <si>
    <t>Tilek</t>
  </si>
  <si>
    <t>RUS</t>
  </si>
  <si>
    <t>KOZHOMBERDIEV</t>
  </si>
  <si>
    <t>Daniiar</t>
  </si>
  <si>
    <t>KUZNETSOV</t>
  </si>
  <si>
    <t>TALAYBEKOV</t>
  </si>
  <si>
    <t>Main Secretary                                                                   LAPAY            Andrey</t>
  </si>
  <si>
    <t>Main  Judge</t>
  </si>
  <si>
    <t>BAKTYBEKOV</t>
  </si>
  <si>
    <t>M040529</t>
  </si>
  <si>
    <t>AYTIMBETOV</t>
  </si>
  <si>
    <t>SOBOLEV</t>
  </si>
  <si>
    <t>German</t>
  </si>
  <si>
    <t>14.03.93.</t>
  </si>
  <si>
    <t>M037166</t>
  </si>
  <si>
    <t>Technikal delegate</t>
  </si>
  <si>
    <t>ISMANKULOV</t>
  </si>
  <si>
    <t>Nurdin</t>
  </si>
  <si>
    <t>KOSHELNIK</t>
  </si>
  <si>
    <t>Ivan</t>
  </si>
  <si>
    <t>Roman</t>
  </si>
  <si>
    <t>LYAKH</t>
  </si>
  <si>
    <t>09.02.91.</t>
  </si>
  <si>
    <t>М039346</t>
  </si>
  <si>
    <t>21.03.94.</t>
  </si>
  <si>
    <t>М039959</t>
  </si>
  <si>
    <t>11.04.94.</t>
  </si>
  <si>
    <t>М040113</t>
  </si>
  <si>
    <t>28.04.94.</t>
  </si>
  <si>
    <t>М040114</t>
  </si>
  <si>
    <t>UZB</t>
  </si>
  <si>
    <t>SOTVOLDIEV</t>
  </si>
  <si>
    <t>Yigitali</t>
  </si>
  <si>
    <t>28.07.91.</t>
  </si>
  <si>
    <t>М039103</t>
  </si>
  <si>
    <t>OSKIN</t>
  </si>
  <si>
    <t>M039696</t>
  </si>
  <si>
    <t>10.12.90.</t>
  </si>
  <si>
    <t>YERSHOV</t>
  </si>
  <si>
    <t>18.04.98.</t>
  </si>
  <si>
    <t>M040663</t>
  </si>
  <si>
    <t>KHRIPCHENKO</t>
  </si>
  <si>
    <t>Radion</t>
  </si>
  <si>
    <t>10.08.96.</t>
  </si>
  <si>
    <t>M040661</t>
  </si>
  <si>
    <t>DODOGELDIEV</t>
  </si>
  <si>
    <t>Taalay</t>
  </si>
  <si>
    <t>11.04.81.</t>
  </si>
  <si>
    <t>M001017</t>
  </si>
  <si>
    <t>VEDMED</t>
  </si>
  <si>
    <t>Nikolay</t>
  </si>
  <si>
    <t>26.08.87.</t>
  </si>
  <si>
    <t>NOVIKOV</t>
  </si>
  <si>
    <t>M004173</t>
  </si>
  <si>
    <t>Anton</t>
  </si>
  <si>
    <t>26.04.96.</t>
  </si>
  <si>
    <t>M040414</t>
  </si>
  <si>
    <t>FOMENKO</t>
  </si>
  <si>
    <t>Stanislav</t>
  </si>
  <si>
    <t>10.11.89.</t>
  </si>
  <si>
    <t>M040413</t>
  </si>
  <si>
    <t>GONCHAR</t>
  </si>
  <si>
    <t>KOTKOV</t>
  </si>
  <si>
    <t>24.08.96.</t>
  </si>
  <si>
    <t>09.06.96.</t>
  </si>
  <si>
    <t>DROBOTOV</t>
  </si>
  <si>
    <t>Artem</t>
  </si>
  <si>
    <t>13.06.98.</t>
  </si>
  <si>
    <t>NURAKHAN</t>
  </si>
  <si>
    <t>Vitaly</t>
  </si>
  <si>
    <t>ZATILNII</t>
  </si>
  <si>
    <t>PAVLOV</t>
  </si>
  <si>
    <t>MODERN PENTATHLON  - Open Central Asian Cup</t>
  </si>
  <si>
    <t>Open Kyrgyzstan Championship ( Men-Individual)</t>
  </si>
  <si>
    <t>20-24.06.2013</t>
  </si>
  <si>
    <t>Bishkek city ( KGZ)</t>
  </si>
  <si>
    <t>MALTSEV Viktor</t>
  </si>
  <si>
    <t>CHUNG Dong kook</t>
  </si>
  <si>
    <t>18.12.96.</t>
  </si>
  <si>
    <t>13.12.96.</t>
  </si>
  <si>
    <t>09.11.90.</t>
  </si>
  <si>
    <t>М039272</t>
  </si>
  <si>
    <t>Evgeniy</t>
  </si>
  <si>
    <t>MALOV</t>
  </si>
  <si>
    <t>30.04.94.</t>
  </si>
  <si>
    <t>M040416</t>
  </si>
  <si>
    <t>TANATBAEV</t>
  </si>
  <si>
    <t>Arman</t>
  </si>
  <si>
    <t>VARSANOV</t>
  </si>
  <si>
    <t>Danil</t>
  </si>
  <si>
    <t>BESSONOV</t>
  </si>
  <si>
    <t>Ruslan</t>
  </si>
  <si>
    <t>KOTENKO</t>
  </si>
  <si>
    <t>Semen</t>
  </si>
  <si>
    <t>М040834</t>
  </si>
  <si>
    <t>М040832</t>
  </si>
  <si>
    <t>М040889</t>
  </si>
  <si>
    <t>15.09.94.</t>
  </si>
  <si>
    <t>04.09.89.</t>
  </si>
  <si>
    <t>М004699</t>
  </si>
  <si>
    <t>М040411</t>
  </si>
  <si>
    <t>М040404</t>
  </si>
  <si>
    <t>07.02.97.</t>
  </si>
  <si>
    <t>М040406</t>
  </si>
  <si>
    <t>06.05.96.</t>
  </si>
  <si>
    <t>Mukhammedali</t>
  </si>
  <si>
    <t>Stepan</t>
  </si>
  <si>
    <t>2:06.59</t>
  </si>
  <si>
    <t>2:11.60</t>
  </si>
  <si>
    <t>2:11.31</t>
  </si>
  <si>
    <t>2:13.04</t>
  </si>
  <si>
    <t>2:07.70</t>
  </si>
  <si>
    <t>2:13.36</t>
  </si>
  <si>
    <t>2:17.73</t>
  </si>
  <si>
    <t>2:23.43</t>
  </si>
  <si>
    <t>2:10.59</t>
  </si>
  <si>
    <t>2:20.88</t>
  </si>
  <si>
    <t>2:29.61</t>
  </si>
  <si>
    <t>2:11.93</t>
  </si>
  <si>
    <t>2:10.74</t>
  </si>
  <si>
    <t>2:36.27</t>
  </si>
  <si>
    <t>2:23.01</t>
  </si>
  <si>
    <t>2:35.57</t>
  </si>
  <si>
    <t>2:33.00</t>
  </si>
  <si>
    <t>2:42.88</t>
  </si>
  <si>
    <t>2:30.34</t>
  </si>
  <si>
    <t>2:36.09</t>
  </si>
  <si>
    <t>2:25.49</t>
  </si>
  <si>
    <t>2:35.00</t>
  </si>
  <si>
    <t>2:29.77</t>
  </si>
  <si>
    <t>2:34.77</t>
  </si>
  <si>
    <t>2:49.97</t>
  </si>
  <si>
    <t>2:40.00</t>
  </si>
  <si>
    <t>LAPAY Andrey</t>
  </si>
</sst>
</file>

<file path=xl/styles.xml><?xml version="1.0" encoding="utf-8"?>
<styleSheet xmlns="http://schemas.openxmlformats.org/spreadsheetml/2006/main">
  <fonts count="10">
    <font>
      <sz val="10"/>
      <name val="Arial"/>
      <charset val="204"/>
    </font>
    <font>
      <sz val="10"/>
      <name val="Arial"/>
    </font>
    <font>
      <b/>
      <sz val="10"/>
      <name val="Arial"/>
      <family val="2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" fontId="2" fillId="0" borderId="1" xfId="1" applyNumberFormat="1" applyFont="1" applyBorder="1"/>
    <xf numFmtId="1" fontId="2" fillId="0" borderId="2" xfId="1" applyNumberFormat="1" applyFont="1" applyBorder="1"/>
    <xf numFmtId="14" fontId="2" fillId="0" borderId="1" xfId="1" applyNumberFormat="1" applyFont="1" applyBorder="1"/>
    <xf numFmtId="1" fontId="2" fillId="0" borderId="3" xfId="1" applyNumberFormat="1" applyFont="1" applyBorder="1"/>
    <xf numFmtId="1" fontId="2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/>
    <xf numFmtId="0" fontId="0" fillId="0" borderId="0" xfId="0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6" xfId="0" applyBorder="1" applyAlignment="1">
      <alignment horizontal="center"/>
    </xf>
    <xf numFmtId="1" fontId="2" fillId="0" borderId="5" xfId="1" applyNumberFormat="1" applyFont="1" applyBorder="1"/>
    <xf numFmtId="1" fontId="2" fillId="0" borderId="7" xfId="1" applyNumberFormat="1" applyFont="1" applyBorder="1"/>
    <xf numFmtId="14" fontId="2" fillId="0" borderId="5" xfId="1" applyNumberFormat="1" applyFont="1" applyBorder="1"/>
    <xf numFmtId="1" fontId="2" fillId="0" borderId="8" xfId="1" applyNumberFormat="1" applyFont="1" applyBorder="1"/>
    <xf numFmtId="1" fontId="2" fillId="0" borderId="5" xfId="1" applyNumberFormat="1" applyFont="1" applyBorder="1" applyAlignment="1">
      <alignment horizontal="center"/>
    </xf>
    <xf numFmtId="0" fontId="2" fillId="0" borderId="5" xfId="0" applyFont="1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14" fontId="0" fillId="0" borderId="4" xfId="0" applyNumberForma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/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0" xfId="0" applyFont="1" applyAlignment="1"/>
    <xf numFmtId="47" fontId="9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Border="1"/>
    <xf numFmtId="0" fontId="0" fillId="0" borderId="0" xfId="0" applyFill="1" applyBorder="1" applyAlignment="1">
      <alignment horizontal="center"/>
    </xf>
  </cellXfs>
  <cellStyles count="2">
    <cellStyle name="Normal_Sheet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49"/>
  <sheetViews>
    <sheetView tabSelected="1" workbookViewId="0">
      <selection activeCell="M40" sqref="M40"/>
    </sheetView>
  </sheetViews>
  <sheetFormatPr defaultRowHeight="12.75"/>
  <cols>
    <col min="1" max="1" width="4.140625" customWidth="1"/>
    <col min="2" max="2" width="0.140625" customWidth="1"/>
    <col min="3" max="3" width="5.7109375" customWidth="1"/>
    <col min="4" max="4" width="8.7109375" customWidth="1"/>
    <col min="5" max="5" width="10.5703125" customWidth="1"/>
    <col min="6" max="6" width="16.7109375" customWidth="1"/>
    <col min="7" max="7" width="13.28515625" customWidth="1"/>
    <col min="8" max="8" width="6.7109375" customWidth="1"/>
    <col min="9" max="9" width="5.85546875" customWidth="1"/>
    <col min="10" max="10" width="6.140625" customWidth="1"/>
    <col min="11" max="11" width="6.28515625" customWidth="1"/>
    <col min="12" max="12" width="6" customWidth="1"/>
    <col min="13" max="13" width="7.7109375" customWidth="1"/>
    <col min="14" max="14" width="5.5703125" customWidth="1"/>
  </cols>
  <sheetData>
    <row r="3" spans="1:14" ht="18">
      <c r="C3" s="36" t="s">
        <v>105</v>
      </c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4" ht="18">
      <c r="C4" s="36" t="s">
        <v>106</v>
      </c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5.75">
      <c r="C5" s="34" t="s">
        <v>107</v>
      </c>
      <c r="D5" s="34"/>
      <c r="E5" s="38" t="s">
        <v>108</v>
      </c>
      <c r="F5" s="39"/>
      <c r="G5" s="29"/>
    </row>
    <row r="6" spans="1:14" ht="13.5" thickBot="1"/>
    <row r="7" spans="1:14">
      <c r="A7" s="1" t="s">
        <v>1</v>
      </c>
      <c r="B7" s="2"/>
      <c r="C7" s="2" t="s">
        <v>5</v>
      </c>
      <c r="D7" s="3" t="s">
        <v>2</v>
      </c>
      <c r="E7" s="9" t="s">
        <v>4</v>
      </c>
      <c r="F7" s="4" t="s">
        <v>6</v>
      </c>
      <c r="G7" s="5" t="s">
        <v>8</v>
      </c>
      <c r="H7" s="5" t="s">
        <v>10</v>
      </c>
      <c r="I7" s="6" t="s">
        <v>11</v>
      </c>
      <c r="J7" s="6" t="s">
        <v>12</v>
      </c>
      <c r="K7" s="6" t="s">
        <v>13</v>
      </c>
      <c r="L7" s="6" t="s">
        <v>14</v>
      </c>
      <c r="M7" s="6" t="s">
        <v>12</v>
      </c>
    </row>
    <row r="8" spans="1:14" ht="13.5" thickBot="1">
      <c r="A8" s="16"/>
      <c r="B8" s="17"/>
      <c r="C8" s="17"/>
      <c r="D8" s="18" t="s">
        <v>3</v>
      </c>
      <c r="E8" s="16"/>
      <c r="F8" s="19" t="s">
        <v>7</v>
      </c>
      <c r="G8" s="20" t="s">
        <v>9</v>
      </c>
      <c r="H8" s="20" t="s">
        <v>0</v>
      </c>
      <c r="I8" s="21"/>
      <c r="J8" s="21"/>
      <c r="K8" s="21"/>
      <c r="L8" s="21"/>
      <c r="M8" s="21" t="s">
        <v>15</v>
      </c>
      <c r="N8" s="8"/>
    </row>
    <row r="9" spans="1:14">
      <c r="A9" s="10">
        <v>1</v>
      </c>
      <c r="B9" s="15">
        <f t="shared" ref="B9:B37" si="0">H9</f>
        <v>5648</v>
      </c>
      <c r="C9" s="22" t="s">
        <v>26</v>
      </c>
      <c r="D9" s="24" t="s">
        <v>28</v>
      </c>
      <c r="E9" s="23" t="s">
        <v>24</v>
      </c>
      <c r="F9" s="25" t="s">
        <v>43</v>
      </c>
      <c r="G9" s="25" t="s">
        <v>20</v>
      </c>
      <c r="H9" s="15">
        <f t="shared" ref="H9:H37" si="1">I9+J9+K9+L9</f>
        <v>5648</v>
      </c>
      <c r="I9" s="15">
        <v>1064</v>
      </c>
      <c r="J9" s="15">
        <v>1228</v>
      </c>
      <c r="K9" s="15">
        <v>1160</v>
      </c>
      <c r="L9" s="15">
        <v>2196</v>
      </c>
      <c r="M9" s="30" t="s">
        <v>142</v>
      </c>
      <c r="N9" s="8"/>
    </row>
    <row r="10" spans="1:14">
      <c r="A10" s="10">
        <v>2</v>
      </c>
      <c r="B10" s="15">
        <f t="shared" si="0"/>
        <v>5460</v>
      </c>
      <c r="C10" s="22" t="s">
        <v>16</v>
      </c>
      <c r="D10" s="15" t="s">
        <v>59</v>
      </c>
      <c r="E10" s="23" t="s">
        <v>62</v>
      </c>
      <c r="F10" s="27" t="s">
        <v>71</v>
      </c>
      <c r="G10" s="25" t="s">
        <v>52</v>
      </c>
      <c r="H10" s="15">
        <f t="shared" si="1"/>
        <v>5460</v>
      </c>
      <c r="I10" s="15">
        <v>968</v>
      </c>
      <c r="J10" s="15">
        <v>1268</v>
      </c>
      <c r="K10" s="15">
        <v>1200</v>
      </c>
      <c r="L10" s="15">
        <v>2024</v>
      </c>
      <c r="M10" s="30" t="s">
        <v>144</v>
      </c>
      <c r="N10" s="8"/>
    </row>
    <row r="11" spans="1:14">
      <c r="A11" s="10">
        <v>3</v>
      </c>
      <c r="B11" s="15">
        <f t="shared" si="0"/>
        <v>4976</v>
      </c>
      <c r="C11" s="22" t="s">
        <v>16</v>
      </c>
      <c r="D11" s="15" t="s">
        <v>61</v>
      </c>
      <c r="E11" s="23" t="s">
        <v>60</v>
      </c>
      <c r="F11" s="27" t="s">
        <v>54</v>
      </c>
      <c r="G11" s="25" t="s">
        <v>53</v>
      </c>
      <c r="H11" s="15">
        <f t="shared" si="1"/>
        <v>4976</v>
      </c>
      <c r="I11" s="15">
        <v>840</v>
      </c>
      <c r="J11" s="15">
        <v>1228</v>
      </c>
      <c r="K11" s="15">
        <v>1200</v>
      </c>
      <c r="L11" s="15">
        <v>1708</v>
      </c>
      <c r="M11" s="30" t="s">
        <v>142</v>
      </c>
      <c r="N11" s="8"/>
    </row>
    <row r="12" spans="1:14">
      <c r="A12" s="10">
        <v>4</v>
      </c>
      <c r="B12" s="15">
        <f t="shared" si="0"/>
        <v>4672</v>
      </c>
      <c r="C12" s="22" t="s">
        <v>26</v>
      </c>
      <c r="D12" s="24" t="s">
        <v>30</v>
      </c>
      <c r="E12" s="23" t="s">
        <v>25</v>
      </c>
      <c r="F12" s="27" t="s">
        <v>37</v>
      </c>
      <c r="G12" s="25" t="s">
        <v>23</v>
      </c>
      <c r="H12" s="15">
        <f t="shared" si="1"/>
        <v>4672</v>
      </c>
      <c r="I12" s="15">
        <v>1032</v>
      </c>
      <c r="J12" s="15">
        <v>1204</v>
      </c>
      <c r="K12" s="15">
        <v>0</v>
      </c>
      <c r="L12" s="15">
        <v>2436</v>
      </c>
      <c r="M12" s="33" t="s">
        <v>143</v>
      </c>
      <c r="N12" s="8"/>
    </row>
    <row r="13" spans="1:14">
      <c r="A13" s="10">
        <v>5</v>
      </c>
      <c r="B13" s="15">
        <f t="shared" si="0"/>
        <v>4588</v>
      </c>
      <c r="C13" s="22" t="s">
        <v>26</v>
      </c>
      <c r="D13" s="24" t="s">
        <v>80</v>
      </c>
      <c r="E13" s="23" t="s">
        <v>81</v>
      </c>
      <c r="F13" s="25" t="s">
        <v>82</v>
      </c>
      <c r="G13" s="25" t="s">
        <v>83</v>
      </c>
      <c r="H13" s="15">
        <f t="shared" si="1"/>
        <v>4588</v>
      </c>
      <c r="I13" s="15">
        <v>840</v>
      </c>
      <c r="J13" s="15">
        <v>936</v>
      </c>
      <c r="K13" s="15">
        <v>1112</v>
      </c>
      <c r="L13" s="15">
        <v>1700</v>
      </c>
      <c r="M13" s="30" t="s">
        <v>155</v>
      </c>
      <c r="N13" s="8"/>
    </row>
    <row r="14" spans="1:14">
      <c r="A14" s="10">
        <v>6</v>
      </c>
      <c r="B14" s="15">
        <f t="shared" si="0"/>
        <v>4476</v>
      </c>
      <c r="C14" s="22" t="s">
        <v>26</v>
      </c>
      <c r="D14" s="15" t="s">
        <v>55</v>
      </c>
      <c r="E14" s="23" t="s">
        <v>56</v>
      </c>
      <c r="F14" s="27" t="s">
        <v>49</v>
      </c>
      <c r="G14" s="25" t="s">
        <v>50</v>
      </c>
      <c r="H14" s="15">
        <f t="shared" si="1"/>
        <v>4476</v>
      </c>
      <c r="I14" s="15">
        <v>744</v>
      </c>
      <c r="J14" s="15">
        <v>928</v>
      </c>
      <c r="K14" s="15">
        <v>1068</v>
      </c>
      <c r="L14" s="15">
        <v>1736</v>
      </c>
      <c r="M14" s="30" t="s">
        <v>159</v>
      </c>
      <c r="N14" s="8"/>
    </row>
    <row r="15" spans="1:14">
      <c r="A15" s="10">
        <v>7</v>
      </c>
      <c r="B15" s="15">
        <f t="shared" si="0"/>
        <v>4420</v>
      </c>
      <c r="C15" s="22" t="s">
        <v>26</v>
      </c>
      <c r="D15" s="24" t="s">
        <v>27</v>
      </c>
      <c r="E15" s="23" t="s">
        <v>42</v>
      </c>
      <c r="F15" s="25" t="s">
        <v>41</v>
      </c>
      <c r="G15" s="25" t="s">
        <v>36</v>
      </c>
      <c r="H15" s="15">
        <f t="shared" si="1"/>
        <v>4420</v>
      </c>
      <c r="I15" s="15">
        <v>904</v>
      </c>
      <c r="J15" s="15">
        <v>1196</v>
      </c>
      <c r="K15" s="15">
        <v>0</v>
      </c>
      <c r="L15" s="15">
        <v>2320</v>
      </c>
      <c r="M15" s="30" t="s">
        <v>140</v>
      </c>
      <c r="N15" s="8"/>
    </row>
    <row r="16" spans="1:14">
      <c r="A16" s="10">
        <v>8</v>
      </c>
      <c r="B16" s="15">
        <f t="shared" si="0"/>
        <v>4332</v>
      </c>
      <c r="C16" s="22" t="s">
        <v>34</v>
      </c>
      <c r="D16" s="15" t="s">
        <v>113</v>
      </c>
      <c r="E16" s="23" t="s">
        <v>114</v>
      </c>
      <c r="F16" s="27" t="s">
        <v>104</v>
      </c>
      <c r="G16" s="25" t="s">
        <v>115</v>
      </c>
      <c r="H16" s="15">
        <f t="shared" si="1"/>
        <v>4332</v>
      </c>
      <c r="I16" s="15">
        <v>1128</v>
      </c>
      <c r="J16" s="15">
        <v>1284</v>
      </c>
      <c r="K16" s="15">
        <v>0</v>
      </c>
      <c r="L16" s="15">
        <v>1920</v>
      </c>
      <c r="M16" s="30" t="s">
        <v>140</v>
      </c>
      <c r="N16" s="8"/>
    </row>
    <row r="17" spans="1:14">
      <c r="A17" s="10">
        <v>9</v>
      </c>
      <c r="B17" s="15">
        <f t="shared" si="0"/>
        <v>4308</v>
      </c>
      <c r="C17" s="22" t="s">
        <v>16</v>
      </c>
      <c r="D17" s="15" t="s">
        <v>57</v>
      </c>
      <c r="E17" s="23" t="s">
        <v>58</v>
      </c>
      <c r="F17" s="27" t="s">
        <v>51</v>
      </c>
      <c r="G17" s="25" t="s">
        <v>22</v>
      </c>
      <c r="H17" s="15">
        <f t="shared" si="1"/>
        <v>4308</v>
      </c>
      <c r="I17" s="15">
        <v>1096</v>
      </c>
      <c r="J17" s="15">
        <v>1224</v>
      </c>
      <c r="K17" s="15">
        <v>0</v>
      </c>
      <c r="L17" s="15">
        <v>1988</v>
      </c>
      <c r="M17" s="30" t="s">
        <v>141</v>
      </c>
      <c r="N17" s="8"/>
    </row>
    <row r="18" spans="1:14">
      <c r="A18" s="10">
        <v>10</v>
      </c>
      <c r="B18" s="15">
        <f t="shared" si="0"/>
        <v>4156</v>
      </c>
      <c r="C18" s="11" t="s">
        <v>26</v>
      </c>
      <c r="D18" s="10" t="s">
        <v>76</v>
      </c>
      <c r="E18" s="12" t="s">
        <v>77</v>
      </c>
      <c r="F18" s="14" t="s">
        <v>78</v>
      </c>
      <c r="G18" s="13" t="s">
        <v>79</v>
      </c>
      <c r="H18" s="15">
        <f t="shared" si="1"/>
        <v>4156</v>
      </c>
      <c r="I18" s="10">
        <v>680</v>
      </c>
      <c r="J18" s="10">
        <v>764</v>
      </c>
      <c r="K18" s="10">
        <v>1120</v>
      </c>
      <c r="L18" s="10">
        <v>1592</v>
      </c>
      <c r="M18" s="31" t="s">
        <v>164</v>
      </c>
      <c r="N18" s="8"/>
    </row>
    <row r="19" spans="1:14">
      <c r="A19" s="10">
        <v>11</v>
      </c>
      <c r="B19" s="15">
        <f t="shared" si="0"/>
        <v>4024</v>
      </c>
      <c r="C19" s="11" t="s">
        <v>26</v>
      </c>
      <c r="D19" s="10" t="s">
        <v>84</v>
      </c>
      <c r="E19" s="12" t="s">
        <v>86</v>
      </c>
      <c r="F19" s="14" t="s">
        <v>85</v>
      </c>
      <c r="G19" s="13" t="s">
        <v>87</v>
      </c>
      <c r="H19" s="15">
        <f t="shared" si="1"/>
        <v>4024</v>
      </c>
      <c r="I19" s="10">
        <v>584</v>
      </c>
      <c r="J19" s="10">
        <v>1232</v>
      </c>
      <c r="K19" s="10">
        <v>0</v>
      </c>
      <c r="L19" s="10">
        <v>2208</v>
      </c>
      <c r="M19" s="31" t="s">
        <v>152</v>
      </c>
      <c r="N19" s="8"/>
    </row>
    <row r="20" spans="1:14">
      <c r="A20" s="10">
        <v>12</v>
      </c>
      <c r="B20" s="15">
        <f t="shared" si="0"/>
        <v>3944</v>
      </c>
      <c r="C20" s="11" t="s">
        <v>26</v>
      </c>
      <c r="D20" s="10" t="s">
        <v>72</v>
      </c>
      <c r="E20" s="12" t="s">
        <v>73</v>
      </c>
      <c r="F20" s="14" t="s">
        <v>74</v>
      </c>
      <c r="G20" s="13" t="s">
        <v>75</v>
      </c>
      <c r="H20" s="15">
        <f t="shared" si="1"/>
        <v>3944</v>
      </c>
      <c r="I20" s="10">
        <v>808</v>
      </c>
      <c r="J20" s="10">
        <v>964</v>
      </c>
      <c r="K20" s="10">
        <v>0</v>
      </c>
      <c r="L20" s="10">
        <v>2172</v>
      </c>
      <c r="M20" s="31" t="s">
        <v>156</v>
      </c>
      <c r="N20" s="8"/>
    </row>
    <row r="21" spans="1:14">
      <c r="A21" s="10">
        <v>13</v>
      </c>
      <c r="B21" s="15">
        <f t="shared" si="0"/>
        <v>3900</v>
      </c>
      <c r="C21" s="11" t="s">
        <v>16</v>
      </c>
      <c r="D21" s="26" t="s">
        <v>46</v>
      </c>
      <c r="E21" s="12" t="s">
        <v>47</v>
      </c>
      <c r="F21" s="13" t="s">
        <v>44</v>
      </c>
      <c r="G21" s="13" t="s">
        <v>45</v>
      </c>
      <c r="H21" s="15">
        <f t="shared" si="1"/>
        <v>3900</v>
      </c>
      <c r="I21" s="10">
        <v>1000</v>
      </c>
      <c r="J21" s="10">
        <v>1080</v>
      </c>
      <c r="K21" s="10">
        <v>0</v>
      </c>
      <c r="L21" s="10">
        <v>1820</v>
      </c>
      <c r="M21" s="31" t="s">
        <v>147</v>
      </c>
      <c r="N21" s="8"/>
    </row>
    <row r="22" spans="1:14">
      <c r="A22" s="10">
        <v>14</v>
      </c>
      <c r="B22" s="15">
        <f t="shared" si="0"/>
        <v>3856</v>
      </c>
      <c r="C22" s="11" t="s">
        <v>16</v>
      </c>
      <c r="D22" s="10" t="s">
        <v>131</v>
      </c>
      <c r="E22" s="12" t="s">
        <v>132</v>
      </c>
      <c r="F22" s="14" t="s">
        <v>121</v>
      </c>
      <c r="G22" s="13" t="s">
        <v>122</v>
      </c>
      <c r="H22" s="15">
        <f t="shared" si="1"/>
        <v>3856</v>
      </c>
      <c r="I22" s="10">
        <v>1000</v>
      </c>
      <c r="J22" s="10">
        <v>1200</v>
      </c>
      <c r="K22" s="10">
        <v>0</v>
      </c>
      <c r="L22" s="10">
        <v>1656</v>
      </c>
      <c r="M22" s="31" t="s">
        <v>145</v>
      </c>
      <c r="N22" s="8"/>
    </row>
    <row r="23" spans="1:14">
      <c r="A23" s="10">
        <v>15</v>
      </c>
      <c r="B23" s="15">
        <f t="shared" si="0"/>
        <v>3840</v>
      </c>
      <c r="C23" s="11" t="s">
        <v>16</v>
      </c>
      <c r="D23" s="10" t="s">
        <v>137</v>
      </c>
      <c r="E23" s="12" t="s">
        <v>136</v>
      </c>
      <c r="F23" s="14" t="s">
        <v>125</v>
      </c>
      <c r="G23" s="13" t="s">
        <v>126</v>
      </c>
      <c r="H23" s="15">
        <f t="shared" si="1"/>
        <v>3840</v>
      </c>
      <c r="I23" s="10">
        <v>872</v>
      </c>
      <c r="J23" s="10">
        <v>928</v>
      </c>
      <c r="K23" s="10">
        <v>0</v>
      </c>
      <c r="L23" s="10">
        <v>2040</v>
      </c>
      <c r="M23" s="31" t="s">
        <v>153</v>
      </c>
      <c r="N23" s="8"/>
    </row>
    <row r="24" spans="1:14">
      <c r="A24" s="10">
        <v>16</v>
      </c>
      <c r="B24" s="15">
        <f t="shared" si="0"/>
        <v>3812</v>
      </c>
      <c r="C24" s="11" t="s">
        <v>16</v>
      </c>
      <c r="D24" s="26" t="s">
        <v>97</v>
      </c>
      <c r="E24" s="12" t="s">
        <v>128</v>
      </c>
      <c r="F24" s="14" t="s">
        <v>98</v>
      </c>
      <c r="G24" s="13" t="s">
        <v>99</v>
      </c>
      <c r="H24" s="15">
        <f t="shared" si="1"/>
        <v>3812</v>
      </c>
      <c r="I24" s="10">
        <v>1000</v>
      </c>
      <c r="J24" s="10">
        <v>1148</v>
      </c>
      <c r="K24" s="10">
        <v>0</v>
      </c>
      <c r="L24" s="10">
        <v>1664</v>
      </c>
      <c r="M24" s="31" t="s">
        <v>146</v>
      </c>
      <c r="N24" s="8"/>
    </row>
    <row r="25" spans="1:14">
      <c r="A25" s="10">
        <v>17</v>
      </c>
      <c r="B25" s="15">
        <f t="shared" si="0"/>
        <v>3756</v>
      </c>
      <c r="C25" s="11" t="s">
        <v>16</v>
      </c>
      <c r="D25" s="26" t="s">
        <v>96</v>
      </c>
      <c r="E25" s="12" t="s">
        <v>127</v>
      </c>
      <c r="F25" s="13" t="s">
        <v>95</v>
      </c>
      <c r="G25" s="13" t="s">
        <v>17</v>
      </c>
      <c r="H25" s="15">
        <f t="shared" si="1"/>
        <v>3756</v>
      </c>
      <c r="I25" s="10">
        <v>712</v>
      </c>
      <c r="J25" s="10">
        <v>1084</v>
      </c>
      <c r="K25" s="10">
        <v>0</v>
      </c>
      <c r="L25" s="10">
        <v>1960</v>
      </c>
      <c r="M25" s="31" t="s">
        <v>154</v>
      </c>
      <c r="N25" s="8"/>
    </row>
    <row r="26" spans="1:14">
      <c r="A26" s="10">
        <v>18</v>
      </c>
      <c r="B26" s="15">
        <f t="shared" si="0"/>
        <v>3608</v>
      </c>
      <c r="C26" s="11" t="s">
        <v>16</v>
      </c>
      <c r="D26" s="10" t="s">
        <v>112</v>
      </c>
      <c r="E26" s="12"/>
      <c r="F26" s="14" t="s">
        <v>103</v>
      </c>
      <c r="G26" s="13" t="s">
        <v>139</v>
      </c>
      <c r="H26" s="15">
        <f t="shared" si="1"/>
        <v>3608</v>
      </c>
      <c r="I26" s="10">
        <v>776</v>
      </c>
      <c r="J26" s="10">
        <v>1112</v>
      </c>
      <c r="K26" s="10">
        <v>0</v>
      </c>
      <c r="L26" s="10">
        <v>1720</v>
      </c>
      <c r="M26" s="31" t="s">
        <v>149</v>
      </c>
      <c r="N26" s="8"/>
    </row>
    <row r="27" spans="1:14">
      <c r="A27" s="10">
        <v>19</v>
      </c>
      <c r="B27" s="15">
        <f t="shared" si="0"/>
        <v>3580</v>
      </c>
      <c r="C27" s="11" t="s">
        <v>16</v>
      </c>
      <c r="D27" s="10" t="s">
        <v>130</v>
      </c>
      <c r="E27" s="12" t="s">
        <v>133</v>
      </c>
      <c r="F27" s="14" t="s">
        <v>119</v>
      </c>
      <c r="G27" s="13" t="s">
        <v>120</v>
      </c>
      <c r="H27" s="15">
        <f t="shared" si="1"/>
        <v>3580</v>
      </c>
      <c r="I27" s="10">
        <v>744</v>
      </c>
      <c r="J27" s="10">
        <v>1236</v>
      </c>
      <c r="K27" s="10">
        <v>0</v>
      </c>
      <c r="L27" s="10">
        <v>1600</v>
      </c>
      <c r="M27" s="31" t="s">
        <v>148</v>
      </c>
      <c r="N27" s="8"/>
    </row>
    <row r="28" spans="1:14">
      <c r="A28" s="10">
        <v>20</v>
      </c>
      <c r="B28" s="15">
        <f t="shared" si="0"/>
        <v>3576</v>
      </c>
      <c r="C28" s="11" t="s">
        <v>16</v>
      </c>
      <c r="D28" s="10" t="s">
        <v>100</v>
      </c>
      <c r="E28" s="12" t="s">
        <v>129</v>
      </c>
      <c r="F28" s="14" t="s">
        <v>101</v>
      </c>
      <c r="G28" s="13" t="s">
        <v>138</v>
      </c>
      <c r="H28" s="15">
        <f t="shared" si="1"/>
        <v>3576</v>
      </c>
      <c r="I28" s="10">
        <v>744</v>
      </c>
      <c r="J28" s="10">
        <v>996</v>
      </c>
      <c r="K28" s="10">
        <v>0</v>
      </c>
      <c r="L28" s="10">
        <v>1836</v>
      </c>
      <c r="M28" s="31" t="s">
        <v>158</v>
      </c>
      <c r="N28" s="8"/>
    </row>
    <row r="29" spans="1:14">
      <c r="A29" s="10">
        <v>21</v>
      </c>
      <c r="B29" s="15">
        <f t="shared" si="0"/>
        <v>3556</v>
      </c>
      <c r="C29" s="11" t="s">
        <v>26</v>
      </c>
      <c r="D29" s="26" t="s">
        <v>92</v>
      </c>
      <c r="E29" s="12" t="s">
        <v>93</v>
      </c>
      <c r="F29" s="13" t="s">
        <v>94</v>
      </c>
      <c r="G29" s="13" t="s">
        <v>17</v>
      </c>
      <c r="H29" s="15">
        <f t="shared" si="1"/>
        <v>3556</v>
      </c>
      <c r="I29" s="10">
        <v>584</v>
      </c>
      <c r="J29" s="10">
        <v>1008</v>
      </c>
      <c r="K29" s="10">
        <v>0</v>
      </c>
      <c r="L29" s="10">
        <v>1964</v>
      </c>
      <c r="M29" s="31" t="s">
        <v>162</v>
      </c>
      <c r="N29" s="8"/>
    </row>
    <row r="30" spans="1:14">
      <c r="A30" s="10">
        <v>22</v>
      </c>
      <c r="B30" s="15">
        <f t="shared" si="0"/>
        <v>3468</v>
      </c>
      <c r="C30" s="11" t="s">
        <v>16</v>
      </c>
      <c r="D30" s="10" t="s">
        <v>135</v>
      </c>
      <c r="E30" s="12" t="s">
        <v>134</v>
      </c>
      <c r="F30" s="14" t="s">
        <v>123</v>
      </c>
      <c r="G30" s="13" t="s">
        <v>124</v>
      </c>
      <c r="H30" s="15">
        <f t="shared" si="1"/>
        <v>3468</v>
      </c>
      <c r="I30" s="10">
        <v>872</v>
      </c>
      <c r="J30" s="10">
        <v>1008</v>
      </c>
      <c r="K30" s="10">
        <v>0</v>
      </c>
      <c r="L30" s="10">
        <v>1588</v>
      </c>
      <c r="M30" s="31" t="s">
        <v>150</v>
      </c>
      <c r="N30" s="8"/>
    </row>
    <row r="31" spans="1:14">
      <c r="A31" s="10">
        <v>23</v>
      </c>
      <c r="B31" s="15">
        <f t="shared" si="0"/>
        <v>3468</v>
      </c>
      <c r="C31" s="11" t="s">
        <v>26</v>
      </c>
      <c r="D31" s="10" t="s">
        <v>29</v>
      </c>
      <c r="E31" s="12" t="s">
        <v>18</v>
      </c>
      <c r="F31" s="14" t="s">
        <v>35</v>
      </c>
      <c r="G31" s="13" t="s">
        <v>19</v>
      </c>
      <c r="H31" s="15">
        <f t="shared" si="1"/>
        <v>3468</v>
      </c>
      <c r="I31" s="10">
        <v>680</v>
      </c>
      <c r="J31" s="10">
        <v>940</v>
      </c>
      <c r="K31" s="10">
        <v>0</v>
      </c>
      <c r="L31" s="10">
        <v>1848</v>
      </c>
      <c r="M31" s="31" t="s">
        <v>161</v>
      </c>
      <c r="N31" s="8"/>
    </row>
    <row r="32" spans="1:14">
      <c r="A32" s="10">
        <v>24</v>
      </c>
      <c r="B32" s="15">
        <f t="shared" si="0"/>
        <v>3336</v>
      </c>
      <c r="C32" s="11" t="s">
        <v>26</v>
      </c>
      <c r="D32" s="10" t="s">
        <v>31</v>
      </c>
      <c r="E32" s="12" t="s">
        <v>32</v>
      </c>
      <c r="F32" s="14" t="s">
        <v>38</v>
      </c>
      <c r="G32" s="13" t="s">
        <v>33</v>
      </c>
      <c r="H32" s="15">
        <f t="shared" si="1"/>
        <v>3336</v>
      </c>
      <c r="I32" s="10">
        <v>616</v>
      </c>
      <c r="J32" s="10">
        <v>1220</v>
      </c>
      <c r="K32" s="10">
        <v>0</v>
      </c>
      <c r="L32" s="10">
        <v>1500</v>
      </c>
      <c r="M32" s="31" t="s">
        <v>151</v>
      </c>
      <c r="N32" s="8"/>
    </row>
    <row r="33" spans="1:14">
      <c r="A33" s="10">
        <v>25</v>
      </c>
      <c r="B33" s="15">
        <f t="shared" si="0"/>
        <v>3324</v>
      </c>
      <c r="C33" s="11" t="s">
        <v>63</v>
      </c>
      <c r="D33" s="10" t="s">
        <v>66</v>
      </c>
      <c r="E33" s="12" t="s">
        <v>67</v>
      </c>
      <c r="F33" s="14" t="s">
        <v>64</v>
      </c>
      <c r="G33" s="13" t="s">
        <v>65</v>
      </c>
      <c r="H33" s="15">
        <f t="shared" si="1"/>
        <v>3324</v>
      </c>
      <c r="I33" s="10">
        <v>616</v>
      </c>
      <c r="J33" s="10">
        <v>1056</v>
      </c>
      <c r="K33" s="10">
        <v>0</v>
      </c>
      <c r="L33" s="10">
        <v>1652</v>
      </c>
      <c r="M33" s="31" t="s">
        <v>160</v>
      </c>
      <c r="N33" s="8"/>
    </row>
    <row r="34" spans="1:14">
      <c r="A34" s="10">
        <v>26</v>
      </c>
      <c r="B34" s="15">
        <f t="shared" si="0"/>
        <v>3104</v>
      </c>
      <c r="C34" s="11" t="s">
        <v>16</v>
      </c>
      <c r="D34" s="10" t="s">
        <v>111</v>
      </c>
      <c r="E34" s="12"/>
      <c r="F34" s="14" t="s">
        <v>37</v>
      </c>
      <c r="G34" s="13" t="s">
        <v>102</v>
      </c>
      <c r="H34" s="15">
        <f t="shared" si="1"/>
        <v>3104</v>
      </c>
      <c r="I34" s="10">
        <v>744</v>
      </c>
      <c r="J34" s="10">
        <v>1012</v>
      </c>
      <c r="K34" s="10">
        <v>0</v>
      </c>
      <c r="L34" s="10">
        <v>1348</v>
      </c>
      <c r="M34" s="31" t="s">
        <v>143</v>
      </c>
      <c r="N34" s="8"/>
    </row>
    <row r="35" spans="1:14">
      <c r="A35" s="10">
        <v>27</v>
      </c>
      <c r="B35" s="15">
        <f t="shared" si="0"/>
        <v>3012</v>
      </c>
      <c r="C35" s="11" t="s">
        <v>26</v>
      </c>
      <c r="D35" s="10" t="s">
        <v>70</v>
      </c>
      <c r="E35" s="12" t="s">
        <v>69</v>
      </c>
      <c r="F35" s="14" t="s">
        <v>68</v>
      </c>
      <c r="G35" s="13" t="s">
        <v>21</v>
      </c>
      <c r="H35" s="15">
        <f t="shared" si="1"/>
        <v>3012</v>
      </c>
      <c r="I35" s="10">
        <v>904</v>
      </c>
      <c r="J35" s="10">
        <v>864</v>
      </c>
      <c r="K35" s="10">
        <v>0</v>
      </c>
      <c r="L35" s="10">
        <v>1244</v>
      </c>
      <c r="M35" s="31" t="s">
        <v>157</v>
      </c>
      <c r="N35" s="8"/>
    </row>
    <row r="36" spans="1:14">
      <c r="A36" s="10">
        <v>28</v>
      </c>
      <c r="B36" s="15">
        <f t="shared" si="0"/>
        <v>2648</v>
      </c>
      <c r="C36" s="11" t="s">
        <v>26</v>
      </c>
      <c r="D36" s="26" t="s">
        <v>88</v>
      </c>
      <c r="E36" s="12" t="s">
        <v>89</v>
      </c>
      <c r="F36" s="13" t="s">
        <v>90</v>
      </c>
      <c r="G36" s="13" t="s">
        <v>91</v>
      </c>
      <c r="H36" s="15">
        <f t="shared" si="1"/>
        <v>2648</v>
      </c>
      <c r="I36" s="10">
        <v>584</v>
      </c>
      <c r="J36" s="10">
        <v>944</v>
      </c>
      <c r="K36" s="10">
        <v>0</v>
      </c>
      <c r="L36" s="10">
        <v>1120</v>
      </c>
      <c r="M36" s="31" t="s">
        <v>163</v>
      </c>
      <c r="N36" s="8"/>
    </row>
    <row r="37" spans="1:14">
      <c r="A37" s="10">
        <v>29</v>
      </c>
      <c r="B37" s="10">
        <f t="shared" si="0"/>
        <v>1336</v>
      </c>
      <c r="C37" s="11" t="s">
        <v>26</v>
      </c>
      <c r="D37" s="10" t="s">
        <v>117</v>
      </c>
      <c r="E37" s="12" t="s">
        <v>118</v>
      </c>
      <c r="F37" s="14" t="s">
        <v>116</v>
      </c>
      <c r="G37" s="13" t="s">
        <v>99</v>
      </c>
      <c r="H37" s="15">
        <f t="shared" si="1"/>
        <v>1336</v>
      </c>
      <c r="I37" s="10">
        <v>456</v>
      </c>
      <c r="J37" s="10">
        <v>880</v>
      </c>
      <c r="K37" s="10">
        <v>0</v>
      </c>
      <c r="L37" s="10">
        <v>0</v>
      </c>
      <c r="M37" s="31" t="s">
        <v>165</v>
      </c>
      <c r="N37" s="8"/>
    </row>
    <row r="38" spans="1:14">
      <c r="A38" s="41"/>
      <c r="B38" s="42"/>
      <c r="C38" s="35"/>
      <c r="D38" s="35"/>
      <c r="E38" s="35"/>
      <c r="H38" s="35"/>
      <c r="I38" s="35"/>
      <c r="J38" s="35"/>
    </row>
    <row r="39" spans="1:14">
      <c r="C39" s="35"/>
      <c r="D39" s="35"/>
      <c r="E39" s="35"/>
    </row>
    <row r="40" spans="1:14">
      <c r="C40" s="35"/>
      <c r="D40" s="35"/>
      <c r="E40" s="35"/>
      <c r="H40" s="35"/>
      <c r="I40" s="35"/>
      <c r="J40" s="35"/>
    </row>
    <row r="41" spans="1:14">
      <c r="C41" s="40" t="s">
        <v>40</v>
      </c>
      <c r="D41" s="40"/>
      <c r="E41" s="40"/>
      <c r="F41" s="29"/>
      <c r="G41" s="29"/>
      <c r="H41" s="29" t="s">
        <v>109</v>
      </c>
      <c r="I41" s="29"/>
      <c r="J41" s="29"/>
    </row>
    <row r="42" spans="1:14">
      <c r="C42" s="32"/>
      <c r="D42" s="32"/>
      <c r="E42" s="32"/>
      <c r="F42" s="29"/>
      <c r="G42" s="29"/>
      <c r="H42" s="29"/>
      <c r="I42" s="29"/>
      <c r="J42" s="29"/>
    </row>
    <row r="43" spans="1:14">
      <c r="C43" s="28"/>
      <c r="D43" s="28"/>
      <c r="E43" s="28"/>
      <c r="F43" s="29"/>
      <c r="G43" s="29"/>
      <c r="H43" s="29"/>
      <c r="I43" s="29"/>
      <c r="J43" s="29"/>
    </row>
    <row r="44" spans="1:14">
      <c r="C44" s="40" t="s">
        <v>39</v>
      </c>
      <c r="D44" s="35"/>
      <c r="E44" s="35"/>
      <c r="F44" s="29"/>
      <c r="G44" s="29"/>
      <c r="H44" s="40" t="s">
        <v>166</v>
      </c>
      <c r="I44" s="40"/>
      <c r="J44" s="35"/>
      <c r="K44" s="35"/>
    </row>
    <row r="45" spans="1:14">
      <c r="C45" s="28"/>
      <c r="D45" s="28"/>
      <c r="E45" s="28"/>
      <c r="F45" s="29"/>
      <c r="G45" s="29"/>
      <c r="H45" s="29"/>
      <c r="I45" s="29"/>
      <c r="J45" s="29"/>
    </row>
    <row r="46" spans="1:14">
      <c r="C46" s="28"/>
      <c r="D46" s="28"/>
      <c r="E46" s="28"/>
      <c r="F46" s="29"/>
      <c r="G46" s="29"/>
      <c r="H46" s="29"/>
      <c r="I46" s="29"/>
      <c r="J46" s="29"/>
    </row>
    <row r="47" spans="1:14">
      <c r="C47" s="28" t="s">
        <v>48</v>
      </c>
      <c r="D47" s="28"/>
      <c r="E47" s="28"/>
      <c r="F47" s="29"/>
      <c r="G47" s="29"/>
      <c r="H47" s="40" t="s">
        <v>110</v>
      </c>
      <c r="I47" s="40"/>
      <c r="J47" s="40"/>
    </row>
    <row r="48" spans="1:14">
      <c r="C48" s="7"/>
      <c r="D48" s="7"/>
      <c r="E48" s="7"/>
    </row>
    <row r="49" spans="3:5">
      <c r="C49" s="7"/>
      <c r="D49" s="7"/>
      <c r="E49" s="7"/>
    </row>
  </sheetData>
  <sortState ref="B9:M37">
    <sortCondition descending="1" ref="B9"/>
  </sortState>
  <mergeCells count="13">
    <mergeCell ref="H47:J47"/>
    <mergeCell ref="C41:E41"/>
    <mergeCell ref="C39:E39"/>
    <mergeCell ref="C40:E40"/>
    <mergeCell ref="H40:J40"/>
    <mergeCell ref="C44:E44"/>
    <mergeCell ref="H44:K44"/>
    <mergeCell ref="C5:D5"/>
    <mergeCell ref="C38:E38"/>
    <mergeCell ref="C3:M3"/>
    <mergeCell ref="H38:J38"/>
    <mergeCell ref="E5:F5"/>
    <mergeCell ref="C4:M4"/>
  </mergeCells>
  <phoneticPr fontId="3" type="noConversion"/>
  <pageMargins left="0.16" right="0.15" top="0.23" bottom="1" header="0.2" footer="0.5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Qosmio</dc:creator>
  <cp:lastModifiedBy>toshiba</cp:lastModifiedBy>
  <cp:lastPrinted>2013-06-22T11:38:15Z</cp:lastPrinted>
  <dcterms:created xsi:type="dcterms:W3CDTF">2011-03-11T10:45:32Z</dcterms:created>
  <dcterms:modified xsi:type="dcterms:W3CDTF">2013-06-22T15:28:18Z</dcterms:modified>
</cp:coreProperties>
</file>